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61B66B5D-3FDF-465D-8B71-F76795AE77A7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24" i="4" l="1"/>
  <c r="C3" i="4"/>
  <c r="B3" i="4"/>
  <c r="B43" i="4"/>
  <c r="B50" i="4"/>
  <c r="C25" i="4"/>
  <c r="C4" i="4"/>
  <c r="B4" i="4"/>
  <c r="C1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<sst xmlns="http://schemas.openxmlformats.org/spreadsheetml/2006/main" count="55" uniqueCount="55">
  <si>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</si>
  <si>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</si>
  <si>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</si>
  <si>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</si>
  <si>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</si>
  <si>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</si>
  <si>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</si>
  <si>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</si>
  <si>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</si>
  <si>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</si>
  <si>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</si>
  <si>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</si>
  <si>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</si>
  <si>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</si>
  <si>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</si>
  <si>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</si>
  <si>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</si>
  <si>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</si>
  <si>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</si>
  <si>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</si>
  <si>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</si>
  <si>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</si>
  <si>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</si>
  <si>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</si>
  <si>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</si>
  <si>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</si>
  <si>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</si>
  <si>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</si>
  <si>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</si>
  <si>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</si>
  <si>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</si>
  <si>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</si>
  <si>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</si>
  <si>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</si>
  <si>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</si>
  <si>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</si>
  <si>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</si>
  <si>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</si>
  <si>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</si>
  <si>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</si>
  <si>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</si>
  <si>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</si>
  <si>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</si>
  <si>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</si>
  <si>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</si>
  <si>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</si>
  <si>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</si>
  <si>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</si>
  <si>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</si>
  <si>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</si>
  <si>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</si>
  <si>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</si>
  <si>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</si>
  <si>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</si>
  <si>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San Felipe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</si>
</sst>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0" fontId="8" fillId="0" borderId="4" xfId="9" applyFont="1" applyBorder="1" applyAlignment="1">
      <alignment horizontal="left" vertical="top" wrapText="1" indent="3"/>
    </xf>
    <xf numFmtId="166" fontId="5" fillId="0" borderId="4" xfId="26" applyNumberFormat="1" applyFont="1" applyFill="1" applyBorder="1" applyAlignment="1" applyProtection="1">
      <alignment vertical="top" wrapText="1"/>
      <protection locked="0"/>
    </xf>
    <xf numFmtId="167" fontId="4" fillId="0" borderId="4" xfId="26" applyNumberFormat="1" applyFont="1" applyFill="1" applyBorder="1" applyAlignment="1" applyProtection="1">
      <alignment vertical="top" wrapText="1"/>
      <protection locked="0"/>
    </xf>
    <xf numFmtId="167" fontId="5" fillId="0" borderId="4" xfId="26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  <xf numFmtId="167" fontId="5" fillId="0" borderId="4" xfId="36" applyNumberFormat="1" applyFont="1" applyFill="1" applyBorder="1" applyAlignment="1" applyProtection="1">
      <alignment vertical="top" wrapText="1"/>
      <protection locked="0"/>
    </xf>
    <xf numFmtId="167" fontId="5" fillId="0" borderId="4" xfId="36" applyNumberFormat="1" applyFont="1" applyFill="1" applyBorder="1" applyAlignment="1" applyProtection="1">
      <alignment vertical="top" wrapText="1"/>
      <protection locked="0"/>
    </xf>
    <xf numFmtId="167" fontId="5" fillId="0" borderId="4" xfId="36" applyNumberFormat="1" applyFont="1" applyFill="1" applyBorder="1" applyAlignment="1" applyProtection="1">
      <alignment vertical="top" wrapText="1"/>
      <protection locked="0"/>
    </xf>
    <xf numFmtId="167" fontId="4" fillId="0" borderId="4" xfId="36" applyNumberFormat="1" applyFont="1" applyFill="1" applyBorder="1" applyAlignment="1" applyProtection="1">
      <alignment vertical="top" wrapText="1"/>
      <protection locked="0"/>
    </xf>
    <xf numFmtId="167" fontId="4" fillId="0" borderId="4" xfId="36" applyNumberFormat="1" applyFont="1" applyFill="1" applyBorder="1" applyAlignment="1" applyProtection="1">
      <alignment vertical="top" wrapText="1"/>
      <protection locked="0"/>
    </xf>
    <xf numFmtId="167" fontId="5" fillId="0" borderId="4" xfId="36" applyNumberFormat="1" applyFont="1" applyFill="1" applyBorder="1" applyAlignment="1" applyProtection="1">
      <alignment vertical="top" wrapText="1"/>
      <protection locked="0"/>
    </xf>
    <xf numFmtId="167" fontId="5" fillId="0" borderId="4" xfId="36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/>
      <protection locked="0"/>
    </xf>
  </cellXfs>
  <cellStyles count="3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2 3" xfId="28" xr:uid="{00000000-0005-0000-0000-000003000000}"/>
    <cellStyle name="Millares 2 3" xfId="5" xr:uid="{00000000-0005-0000-0000-000004000000}"/>
    <cellStyle name="Millares 2 3 2" xfId="19" xr:uid="{00000000-0005-0000-0000-000004000000}"/>
    <cellStyle name="Millares 2 3 3" xfId="29" xr:uid="{00000000-0005-0000-0000-000004000000}"/>
    <cellStyle name="Millares 2 4" xfId="26" xr:uid="{00000000-0005-0000-0000-000005000000}"/>
    <cellStyle name="Millares 2 4 2" xfId="36" xr:uid="{00000000-0005-0000-0000-000005000000}"/>
    <cellStyle name="Millares 2 5" xfId="17" xr:uid="{00000000-0005-0000-0000-000002000000}"/>
    <cellStyle name="Millares 2 6" xfId="27" xr:uid="{00000000-0005-0000-0000-000002000000}"/>
    <cellStyle name="Millares 3" xfId="6" xr:uid="{00000000-0005-0000-0000-000005000000}"/>
    <cellStyle name="Millares 3 2" xfId="20" xr:uid="{00000000-0005-0000-0000-000006000000}"/>
    <cellStyle name="Millares 3 3" xfId="30" xr:uid="{00000000-0005-0000-0000-000006000000}"/>
    <cellStyle name="Moneda 2" xfId="7" xr:uid="{00000000-0005-0000-0000-000006000000}"/>
    <cellStyle name="Moneda 2 2" xfId="21" xr:uid="{00000000-0005-0000-0000-000007000000}"/>
    <cellStyle name="Moneda 2 3" xfId="31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9000000}"/>
    <cellStyle name="Normal 2 4" xfId="32" xr:uid="{00000000-0005-0000-0000-000009000000}"/>
    <cellStyle name="Normal 3" xfId="10" xr:uid="{00000000-0005-0000-0000-00000A000000}"/>
    <cellStyle name="Normal 3 2" xfId="23" xr:uid="{00000000-0005-0000-0000-00000B000000}"/>
    <cellStyle name="Normal 3 3" xfId="33" xr:uid="{00000000-0005-0000-0000-00000B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1000000}"/>
    <cellStyle name="Normal 6 2 3" xfId="35" xr:uid="{00000000-0005-0000-0000-000011000000}"/>
    <cellStyle name="Normal 6 3" xfId="24" xr:uid="{00000000-0005-0000-0000-000010000000}"/>
    <cellStyle name="Normal 6 4" xfId="3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zoomScaleNormal="100" zoomScaleSheetLayoutView="80" workbookViewId="0">
      <selection activeCell="A20" sqref="A2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25" t="s">
        <v>54</v>
      </c>
      <c r="B1" s="26"/>
      <c r="C1" s="2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21">
        <f>B4+B13</f>
        <v>658074.92999999993</v>
      </c>
      <c r="C3" s="22">
        <f>C4+C13</f>
        <v>158860541.65000001</v>
      </c>
    </row>
    <row r="4" spans="1:3" ht="11.25" customHeight="1" x14ac:dyDescent="0.2">
      <c r="A4" s="9" t="s">
        <v>4</v>
      </c>
      <c r="B4" s="21">
        <f>SUM(B5:B11)</f>
        <v>658074.92999999993</v>
      </c>
      <c r="C4" s="21">
        <f>SUM(C5:C11)</f>
        <v>125133867.12</v>
      </c>
    </row>
    <row r="5" spans="1:3" ht="11.25" customHeight="1" x14ac:dyDescent="0.2">
      <c r="A5" s="10" t="s">
        <v>5</v>
      </c>
      <c r="B5" s="16">
        <v>0</v>
      </c>
      <c r="C5" s="19">
        <v>125133867.12</v>
      </c>
    </row>
    <row r="6" spans="1:3" ht="11.25" customHeight="1" x14ac:dyDescent="0.2">
      <c r="A6" s="10" t="s">
        <v>6</v>
      </c>
      <c r="B6" s="18">
        <v>172745.11</v>
      </c>
      <c r="C6" s="16">
        <v>0</v>
      </c>
    </row>
    <row r="7" spans="1:3" ht="11.25" customHeight="1" x14ac:dyDescent="0.2">
      <c r="A7" s="10" t="s">
        <v>7</v>
      </c>
      <c r="B7" s="18">
        <v>485329.82</v>
      </c>
      <c r="C7" s="16">
        <v>0</v>
      </c>
    </row>
    <row r="8" spans="1:3" ht="11.25" customHeight="1" x14ac:dyDescent="0.2">
      <c r="A8" s="10" t="s">
        <v>8</v>
      </c>
      <c r="B8" s="16">
        <v>0</v>
      </c>
      <c r="C8" s="16">
        <v>0</v>
      </c>
    </row>
    <row r="9" spans="1:3" ht="11.25" customHeight="1" x14ac:dyDescent="0.2">
      <c r="A9" s="10" t="s">
        <v>9</v>
      </c>
      <c r="B9" s="16">
        <v>0</v>
      </c>
      <c r="C9" s="16">
        <v>0</v>
      </c>
    </row>
    <row r="10" spans="1:3" ht="11.25" customHeight="1" x14ac:dyDescent="0.2">
      <c r="A10" s="10" t="s">
        <v>10</v>
      </c>
      <c r="B10" s="16">
        <v>0</v>
      </c>
      <c r="C10" s="16">
        <v>0</v>
      </c>
    </row>
    <row r="11" spans="1:3" ht="11.25" customHeight="1" x14ac:dyDescent="0.2">
      <c r="A11" s="10" t="s">
        <v>11</v>
      </c>
      <c r="B11" s="16">
        <v>0</v>
      </c>
      <c r="C11" s="16">
        <v>0</v>
      </c>
    </row>
    <row r="12" spans="1:3" ht="11.25" customHeight="1" x14ac:dyDescent="0.2">
      <c r="A12" s="11"/>
      <c r="B12" s="16"/>
      <c r="C12" s="16"/>
    </row>
    <row r="13" spans="1:3" ht="11.25" customHeight="1" x14ac:dyDescent="0.2">
      <c r="A13" s="9" t="s">
        <v>12</v>
      </c>
      <c r="B13" s="15">
        <v>0</v>
      </c>
      <c r="C13" s="15">
        <f>SUM(C14:C22)</f>
        <v>33726674.530000001</v>
      </c>
    </row>
    <row r="14" spans="1:3" ht="11.25" customHeight="1" x14ac:dyDescent="0.2">
      <c r="A14" s="10" t="s">
        <v>13</v>
      </c>
      <c r="B14" s="16">
        <v>0</v>
      </c>
      <c r="C14" s="20">
        <v>0</v>
      </c>
    </row>
    <row r="15" spans="1:3" ht="11.25" customHeight="1" x14ac:dyDescent="0.2">
      <c r="A15" s="10" t="s">
        <v>14</v>
      </c>
      <c r="B15" s="16">
        <v>0</v>
      </c>
      <c r="C15" s="20">
        <v>0</v>
      </c>
    </row>
    <row r="16" spans="1:3" ht="11.25" customHeight="1" x14ac:dyDescent="0.2">
      <c r="A16" s="10" t="s">
        <v>15</v>
      </c>
      <c r="B16" s="16">
        <v>0</v>
      </c>
      <c r="C16" s="20">
        <v>33178204.550000001</v>
      </c>
    </row>
    <row r="17" spans="1:3" ht="11.25" customHeight="1" x14ac:dyDescent="0.2">
      <c r="A17" s="10" t="s">
        <v>16</v>
      </c>
      <c r="B17" s="16">
        <v>0</v>
      </c>
      <c r="C17" s="20">
        <v>548469.98</v>
      </c>
    </row>
    <row r="18" spans="1:3" ht="11.25" customHeight="1" x14ac:dyDescent="0.2">
      <c r="A18" s="10" t="s">
        <v>17</v>
      </c>
      <c r="B18" s="16">
        <v>0</v>
      </c>
      <c r="C18" s="20">
        <v>0</v>
      </c>
    </row>
    <row r="19" spans="1:3" ht="11.25" customHeight="1" x14ac:dyDescent="0.2">
      <c r="A19" s="10" t="s">
        <v>18</v>
      </c>
      <c r="B19" s="16">
        <v>0</v>
      </c>
      <c r="C19" s="20">
        <v>0</v>
      </c>
    </row>
    <row r="20" spans="1:3" ht="11.25" customHeight="1" x14ac:dyDescent="0.2">
      <c r="A20" s="10" t="s">
        <v>19</v>
      </c>
      <c r="B20" s="16">
        <v>0</v>
      </c>
      <c r="C20" s="20">
        <v>0</v>
      </c>
    </row>
    <row r="21" spans="1:3" ht="11.25" customHeight="1" x14ac:dyDescent="0.2">
      <c r="A21" s="10" t="s">
        <v>20</v>
      </c>
      <c r="B21" s="16">
        <v>0</v>
      </c>
      <c r="C21" s="20">
        <v>0</v>
      </c>
    </row>
    <row r="22" spans="1:3" ht="11.25" customHeight="1" x14ac:dyDescent="0.2">
      <c r="A22" s="10" t="s">
        <v>21</v>
      </c>
      <c r="B22" s="16">
        <v>0</v>
      </c>
      <c r="C22" s="20">
        <v>0</v>
      </c>
    </row>
    <row r="23" spans="1:3" s="4" customFormat="1" ht="11.25" customHeight="1" x14ac:dyDescent="0.2">
      <c r="A23" s="12"/>
      <c r="B23" s="16"/>
      <c r="C23" s="16"/>
    </row>
    <row r="24" spans="1:3" s="4" customFormat="1" ht="11.25" customHeight="1" x14ac:dyDescent="0.2">
      <c r="A24" s="8" t="s">
        <v>22</v>
      </c>
      <c r="B24" s="15">
        <v>0</v>
      </c>
      <c r="C24" s="15">
        <f>C25+C35</f>
        <v>5764353.6100000003</v>
      </c>
    </row>
    <row r="25" spans="1:3" ht="11.25" customHeight="1" x14ac:dyDescent="0.2">
      <c r="A25" s="9" t="s">
        <v>23</v>
      </c>
      <c r="B25" s="15">
        <v>0</v>
      </c>
      <c r="C25" s="15">
        <f>SUM(C26:C33)</f>
        <v>5764353.6100000003</v>
      </c>
    </row>
    <row r="26" spans="1:3" ht="11.25" customHeight="1" x14ac:dyDescent="0.2">
      <c r="A26" s="10" t="s">
        <v>24</v>
      </c>
      <c r="B26" s="16">
        <v>0</v>
      </c>
      <c r="C26" s="24">
        <v>5764353.6100000003</v>
      </c>
    </row>
    <row r="27" spans="1:3" ht="11.25" customHeight="1" x14ac:dyDescent="0.2">
      <c r="A27" s="10" t="s">
        <v>25</v>
      </c>
      <c r="B27" s="16">
        <v>0</v>
      </c>
      <c r="C27" s="16">
        <v>0</v>
      </c>
    </row>
    <row r="28" spans="1:3" ht="11.25" customHeight="1" x14ac:dyDescent="0.2">
      <c r="A28" s="10" t="s">
        <v>26</v>
      </c>
      <c r="B28" s="16">
        <v>0</v>
      </c>
      <c r="C28" s="16">
        <v>0</v>
      </c>
    </row>
    <row r="29" spans="1:3" ht="11.25" customHeight="1" x14ac:dyDescent="0.2">
      <c r="A29" s="10" t="s">
        <v>27</v>
      </c>
      <c r="B29" s="16">
        <v>0</v>
      </c>
      <c r="C29" s="16">
        <v>0</v>
      </c>
    </row>
    <row r="30" spans="1:3" ht="11.25" customHeight="1" x14ac:dyDescent="0.2">
      <c r="A30" s="10" t="s">
        <v>28</v>
      </c>
      <c r="B30" s="16">
        <v>0</v>
      </c>
      <c r="C30" s="16">
        <v>0</v>
      </c>
    </row>
    <row r="31" spans="1:3" ht="11.25" customHeight="1" x14ac:dyDescent="0.2">
      <c r="A31" s="10" t="s">
        <v>29</v>
      </c>
      <c r="B31" s="16">
        <v>0</v>
      </c>
      <c r="C31" s="16">
        <v>0</v>
      </c>
    </row>
    <row r="32" spans="1:3" ht="11.25" customHeight="1" x14ac:dyDescent="0.2">
      <c r="A32" s="10" t="s">
        <v>30</v>
      </c>
      <c r="B32" s="16">
        <v>0</v>
      </c>
      <c r="C32" s="16">
        <v>0</v>
      </c>
    </row>
    <row r="33" spans="1:3" ht="11.25" customHeight="1" x14ac:dyDescent="0.2">
      <c r="A33" s="10" t="s">
        <v>31</v>
      </c>
      <c r="B33" s="16">
        <v>0</v>
      </c>
      <c r="C33" s="16">
        <v>0</v>
      </c>
    </row>
    <row r="34" spans="1:3" ht="11.25" customHeight="1" x14ac:dyDescent="0.2">
      <c r="A34" s="11"/>
      <c r="B34" s="16"/>
      <c r="C34" s="16"/>
    </row>
    <row r="35" spans="1:3" ht="11.25" customHeight="1" x14ac:dyDescent="0.2">
      <c r="A35" s="9" t="s">
        <v>32</v>
      </c>
      <c r="B35" s="15">
        <v>0</v>
      </c>
      <c r="C35" s="15">
        <v>0</v>
      </c>
    </row>
    <row r="36" spans="1:3" ht="11.25" customHeight="1" x14ac:dyDescent="0.2">
      <c r="A36" s="10" t="s">
        <v>33</v>
      </c>
      <c r="B36" s="16">
        <v>0</v>
      </c>
      <c r="C36" s="16">
        <v>0</v>
      </c>
    </row>
    <row r="37" spans="1:3" ht="11.25" customHeight="1" x14ac:dyDescent="0.2">
      <c r="A37" s="10" t="s">
        <v>34</v>
      </c>
      <c r="B37" s="16">
        <v>0</v>
      </c>
      <c r="C37" s="16">
        <v>0</v>
      </c>
    </row>
    <row r="38" spans="1:3" ht="11.25" customHeight="1" x14ac:dyDescent="0.2">
      <c r="A38" s="10" t="s">
        <v>35</v>
      </c>
      <c r="B38" s="16">
        <v>0</v>
      </c>
      <c r="C38" s="16">
        <v>0</v>
      </c>
    </row>
    <row r="39" spans="1:3" ht="11.25" customHeight="1" x14ac:dyDescent="0.2">
      <c r="A39" s="10" t="s">
        <v>36</v>
      </c>
      <c r="B39" s="16">
        <v>0</v>
      </c>
      <c r="C39" s="16">
        <v>0</v>
      </c>
    </row>
    <row r="40" spans="1:3" ht="11.25" customHeight="1" x14ac:dyDescent="0.2">
      <c r="A40" s="10" t="s">
        <v>37</v>
      </c>
      <c r="B40" s="16">
        <v>0</v>
      </c>
      <c r="C40" s="16">
        <v>0</v>
      </c>
    </row>
    <row r="41" spans="1:3" ht="11.25" customHeight="1" x14ac:dyDescent="0.2">
      <c r="A41" s="10" t="s">
        <v>38</v>
      </c>
      <c r="B41" s="16">
        <v>0</v>
      </c>
      <c r="C41" s="16">
        <v>0</v>
      </c>
    </row>
    <row r="42" spans="1:3" ht="11.25" customHeight="1" x14ac:dyDescent="0.2">
      <c r="A42" s="11"/>
      <c r="B42" s="16"/>
      <c r="C42" s="16"/>
    </row>
    <row r="43" spans="1:3" s="4" customFormat="1" ht="11.25" customHeight="1" x14ac:dyDescent="0.2">
      <c r="A43" s="8" t="s">
        <v>39</v>
      </c>
      <c r="B43" s="15">
        <f>B45+B50+B57</f>
        <v>163966820.32999998</v>
      </c>
      <c r="C43" s="15"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40</v>
      </c>
      <c r="B45" s="15">
        <v>0</v>
      </c>
      <c r="C45" s="15">
        <v>0</v>
      </c>
    </row>
    <row r="46" spans="1:3" ht="11.25" customHeight="1" x14ac:dyDescent="0.2">
      <c r="A46" s="10" t="s">
        <v>41</v>
      </c>
      <c r="B46" s="16">
        <v>0</v>
      </c>
      <c r="C46" s="16">
        <v>0</v>
      </c>
    </row>
    <row r="47" spans="1:3" ht="11.25" customHeight="1" x14ac:dyDescent="0.2">
      <c r="A47" s="10" t="s">
        <v>42</v>
      </c>
      <c r="B47" s="16">
        <v>0</v>
      </c>
      <c r="C47" s="16">
        <v>0</v>
      </c>
    </row>
    <row r="48" spans="1:3" ht="11.25" customHeight="1" x14ac:dyDescent="0.2">
      <c r="A48" s="10" t="s">
        <v>43</v>
      </c>
      <c r="B48" s="16">
        <v>0</v>
      </c>
      <c r="C48" s="16">
        <v>0</v>
      </c>
    </row>
    <row r="49" spans="1:3" ht="11.25" customHeight="1" x14ac:dyDescent="0.2">
      <c r="A49" s="11"/>
      <c r="B49" s="16"/>
      <c r="C49" s="16"/>
    </row>
    <row r="50" spans="1:3" ht="11.25" customHeight="1" x14ac:dyDescent="0.2">
      <c r="A50" s="9" t="s">
        <v>44</v>
      </c>
      <c r="B50" s="15">
        <f>SUM(B51:B55)</f>
        <v>163966820.32999998</v>
      </c>
      <c r="C50" s="15">
        <v>0</v>
      </c>
    </row>
    <row r="51" spans="1:3" ht="11.25" customHeight="1" x14ac:dyDescent="0.2">
      <c r="A51" s="13" t="s">
        <v>45</v>
      </c>
      <c r="B51" s="23">
        <v>151461976.34999999</v>
      </c>
      <c r="C51" s="16">
        <v>0</v>
      </c>
    </row>
    <row r="52" spans="1:3" ht="11.25" customHeight="1" x14ac:dyDescent="0.2">
      <c r="A52" s="10" t="s">
        <v>46</v>
      </c>
      <c r="B52" s="23">
        <v>12504843.98</v>
      </c>
      <c r="C52" s="16">
        <v>0</v>
      </c>
    </row>
    <row r="53" spans="1:3" ht="11.25" customHeight="1" x14ac:dyDescent="0.2">
      <c r="A53" s="10" t="s">
        <v>47</v>
      </c>
      <c r="B53" s="16">
        <v>0</v>
      </c>
      <c r="C53" s="16">
        <v>0</v>
      </c>
    </row>
    <row r="54" spans="1:3" ht="11.25" customHeight="1" x14ac:dyDescent="0.2">
      <c r="A54" s="10" t="s">
        <v>48</v>
      </c>
      <c r="B54" s="16">
        <v>0</v>
      </c>
      <c r="C54" s="16">
        <v>0</v>
      </c>
    </row>
    <row r="55" spans="1:3" ht="11.25" customHeight="1" x14ac:dyDescent="0.2">
      <c r="A55" s="10" t="s">
        <v>49</v>
      </c>
      <c r="B55" s="16">
        <v>0</v>
      </c>
      <c r="C55" s="16">
        <v>0</v>
      </c>
    </row>
    <row r="56" spans="1:3" ht="11.25" customHeight="1" x14ac:dyDescent="0.2">
      <c r="A56" s="11"/>
      <c r="B56" s="16"/>
      <c r="C56" s="16"/>
    </row>
    <row r="57" spans="1:3" ht="11.25" customHeight="1" x14ac:dyDescent="0.2">
      <c r="A57" s="9" t="s">
        <v>50</v>
      </c>
      <c r="B57" s="15">
        <v>0</v>
      </c>
      <c r="C57" s="15">
        <v>0</v>
      </c>
    </row>
    <row r="58" spans="1:3" ht="11.25" customHeight="1" x14ac:dyDescent="0.2">
      <c r="A58" s="10" t="s">
        <v>51</v>
      </c>
      <c r="B58" s="16">
        <v>0</v>
      </c>
      <c r="C58" s="16">
        <v>0</v>
      </c>
    </row>
    <row r="59" spans="1:3" ht="11.25" customHeight="1" x14ac:dyDescent="0.2">
      <c r="A59" s="10" t="s">
        <v>52</v>
      </c>
      <c r="B59" s="16">
        <v>0</v>
      </c>
      <c r="C59" s="16">
        <v>0</v>
      </c>
    </row>
    <row r="60" spans="1:3" ht="11.25" customHeight="1" x14ac:dyDescent="0.2">
      <c r="A60" s="12"/>
      <c r="B60" s="14"/>
      <c r="C60" s="14"/>
    </row>
    <row r="62" spans="1:3" ht="27" customHeight="1" x14ac:dyDescent="0.2">
      <c r="A62" s="28" t="s">
        <v>53</v>
      </c>
      <c r="B62" s="29"/>
      <c r="C62" s="29"/>
    </row>
    <row r="67" spans="1:5" x14ac:dyDescent="0.2">
      <c r="A67" s="17"/>
      <c r="B67" s="30"/>
      <c r="C67" s="30"/>
      <c r="D67" s="30"/>
      <c r="E67" s="30"/>
    </row>
    <row r="68" spans="1:5" x14ac:dyDescent="0.2">
      <c r="A68" s="3"/>
      <c r="B68" s="31"/>
      <c r="C68" s="31"/>
      <c r="D68" s="31"/>
      <c r="E68" s="31"/>
    </row>
  </sheetData>
  <sheetProtection formatRows="0" autoFilter="0"/>
  <mergeCells count="6">
    <mergeCell ref="A1:C1"/>
    <mergeCell ref="A62:C62"/>
    <mergeCell ref="B67:C67"/>
    <mergeCell ref="D67:E67"/>
    <mergeCell ref="B68:C68"/>
    <mergeCell ref="D68:E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C13 B3:B4 C24:C25 B50 B43 C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6aa8a68a-ab09-4ac8-a697-fdce915bc567"/>
    <ds:schemaRef ds:uri="http://purl.org/dc/elements/1.1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2012-12-11T20:26:08Z</dcterms:created>
  <dcterms:modified xsi:type="dcterms:W3CDTF">2025-08-08T21:09:42Z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